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phiconltd-my.sharepoint.com/personal/aleksandar_vasiljevic_phicon_co_uk/Documents/02_Calculations/01_WebCalcs/06_EfromPLT/"/>
    </mc:Choice>
  </mc:AlternateContent>
  <xr:revisionPtr revIDLastSave="26" documentId="8_{DBDB5CD0-E862-44AA-BF87-DEADECE50195}" xr6:coauthVersionLast="47" xr6:coauthVersionMax="47" xr10:uidLastSave="{5688A796-2967-4967-A074-1C1E2EF192ED}"/>
  <bookViews>
    <workbookView xWindow="-120" yWindow="-16320" windowWidth="29040" windowHeight="15720" xr2:uid="{CE0CCD59-A27D-42B6-A748-04A14268B1FE}"/>
  </bookViews>
  <sheets>
    <sheet name="PL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 l="1"/>
  <c r="H6" i="1"/>
  <c r="F24" i="1" l="1"/>
</calcChain>
</file>

<file path=xl/sharedStrings.xml><?xml version="1.0" encoding="utf-8"?>
<sst xmlns="http://schemas.openxmlformats.org/spreadsheetml/2006/main" count="38" uniqueCount="35">
  <si>
    <t>TP00</t>
  </si>
  <si>
    <t>Earthworks 
Formation</t>
  </si>
  <si>
    <t>Layer No.</t>
  </si>
  <si>
    <t>Pressure_1</t>
  </si>
  <si>
    <t>kN/m2</t>
  </si>
  <si>
    <t>Pressure_2</t>
  </si>
  <si>
    <t>Settlement_1</t>
  </si>
  <si>
    <t>mm</t>
  </si>
  <si>
    <t>Settlement_2</t>
  </si>
  <si>
    <t xml:space="preserve">Plate Dia. </t>
  </si>
  <si>
    <t>m</t>
  </si>
  <si>
    <t>Poissons Ratio</t>
  </si>
  <si>
    <t>MPa</t>
  </si>
  <si>
    <r>
      <t>EV</t>
    </r>
    <r>
      <rPr>
        <vertAlign val="subscript"/>
        <sz val="11"/>
        <rFont val="Calibri"/>
        <family val="2"/>
        <scheme val="minor"/>
      </rPr>
      <t>PLT,2</t>
    </r>
  </si>
  <si>
    <r>
      <t>E</t>
    </r>
    <r>
      <rPr>
        <b/>
        <vertAlign val="subscript"/>
        <sz val="11"/>
        <rFont val="Calibri"/>
        <family val="2"/>
        <scheme val="minor"/>
      </rPr>
      <t>plt</t>
    </r>
    <r>
      <rPr>
        <b/>
        <sz val="11"/>
        <rFont val="Calibri"/>
        <family val="2"/>
        <scheme val="minor"/>
      </rPr>
      <t xml:space="preserve"> = </t>
    </r>
  </si>
  <si>
    <t xml:space="preserve">Project:
</t>
  </si>
  <si>
    <t xml:space="preserve">Job Ref:
</t>
  </si>
  <si>
    <t>Example Project</t>
  </si>
  <si>
    <t>Eample Job No.</t>
  </si>
  <si>
    <t xml:space="preserve">Structure:
</t>
  </si>
  <si>
    <t>Sheet No/Rev:</t>
  </si>
  <si>
    <t>Phicon Ltd | Pentire House | 9 Beach Rd | Newquay | TR7 1ES</t>
  </si>
  <si>
    <t>Example Structure</t>
  </si>
  <si>
    <t xml:space="preserve">Client:
</t>
  </si>
  <si>
    <t xml:space="preserve">Calc by:
</t>
  </si>
  <si>
    <t>Date</t>
  </si>
  <si>
    <t>Check by:</t>
  </si>
  <si>
    <t>Example Client</t>
  </si>
  <si>
    <t>Example Engineer</t>
  </si>
  <si>
    <t>Example Checker</t>
  </si>
  <si>
    <t>REF</t>
  </si>
  <si>
    <t>CALCULATION</t>
  </si>
  <si>
    <t>OUTPUT</t>
  </si>
  <si>
    <t>Plate Load Test - Field Results Calculation</t>
  </si>
  <si>
    <r>
      <t>The Plate Load Test has been carried out in accordance with BS 1377-9:1990, Section 4 to determine the deformation modulus of the ground. Load is applied incrementally to a rigid plate and corresponding settlements are recorded. In line with Clause 4.6.3.3, the second loading cycle (reloading curve) is adopted for assessment, as it minimises the effects of bedding-in and surface irregularities. The stiffness is then evaluated as the deformation modulus, EV</t>
    </r>
    <r>
      <rPr>
        <vertAlign val="subscript"/>
        <sz val="9"/>
        <rFont val="Arial"/>
        <family val="2"/>
      </rPr>
      <t>plt,2</t>
    </r>
    <r>
      <rPr>
        <sz val="9"/>
        <rFont val="Arial"/>
        <family val="2"/>
      </rPr>
      <t>, derived from the secant gradient of the load–settlement response within the specified stress range.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</si>
</sst>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1"/>
      <color rgb="FF3F3F76"/>
      <name val="Calibri"/>
      <family val="2"/>
      <scheme val="minor"/>
    </font>
    <font>
      <b/>
      <sz val="11"/>
      <color rgb="FF3F3F3F"/>
      <name val="Calibri"/>
      <family val="2"/>
      <scheme val="minor"/>
    </font>
    <font>
      <sz val="8"/>
      <color theme="1"/>
      <name val="Calibri"/>
      <family val="2"/>
      <scheme val="minor"/>
    </font>
    <font>
      <sz val="11"/>
      <name val="Calibri"/>
      <family val="2"/>
      <scheme val="minor"/>
    </font>
    <font>
      <vertAlign val="subscript"/>
      <sz val="11"/>
      <name val="Calibri"/>
      <family val="2"/>
      <scheme val="minor"/>
    </font>
    <font>
      <b/>
      <sz val="11"/>
      <name val="Calibri"/>
      <family val="2"/>
      <scheme val="minor"/>
    </font>
    <font>
      <b/>
      <vertAlign val="subscript"/>
      <sz val="11"/>
      <name val="Calibri"/>
      <family val="2"/>
      <scheme val="minor"/>
    </font>
    <font>
      <b/>
      <sz val="8"/>
      <name val="Arial"/>
      <family val="2"/>
    </font>
    <font>
      <sz val="8"/>
      <name val="Arial"/>
      <family val="2"/>
    </font>
    <font>
      <sz val="8"/>
      <color theme="1"/>
      <name val="Roboto"/>
    </font>
    <font>
      <b/>
      <sz val="11"/>
      <name val="Calibri Light"/>
      <family val="2"/>
      <scheme val="major"/>
    </font>
    <font>
      <sz val="9"/>
      <name val="Arial"/>
      <family val="2"/>
    </font>
    <font>
      <vertAlign val="subscript"/>
      <sz val="9"/>
      <name val="Arial"/>
      <family val="2"/>
    </font>
  </fonts>
  <fills count="4">
    <fill>
      <patternFill patternType="none"/>
    </fill>
    <fill>
      <patternFill patternType="gray125"/>
    </fill>
    <fill>
      <patternFill patternType="solid">
        <fgColor rgb="FFFFCC99"/>
      </patternFill>
    </fill>
    <fill>
      <patternFill patternType="solid">
        <fgColor rgb="FFF2F2F2"/>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bottom style="thin">
        <color auto="1"/>
      </bottom>
      <diagonal/>
    </border>
  </borders>
  <cellStyleXfs count="3">
    <xf numFmtId="0" fontId="0" fillId="0" borderId="0"/>
    <xf numFmtId="0" fontId="1" fillId="2" borderId="1" applyNumberFormat="0" applyAlignment="0" applyProtection="0"/>
    <xf numFmtId="0" fontId="2" fillId="3" borderId="2" applyNumberFormat="0" applyAlignment="0" applyProtection="0"/>
  </cellStyleXfs>
  <cellXfs count="35">
    <xf numFmtId="0" fontId="0" fillId="0" borderId="0" xfId="0"/>
    <xf numFmtId="0" fontId="4" fillId="0" borderId="0" xfId="0" applyFont="1" applyBorder="1"/>
    <xf numFmtId="0" fontId="4" fillId="0" borderId="0" xfId="0" applyFont="1" applyBorder="1" applyAlignment="1">
      <alignment vertical="center"/>
    </xf>
    <xf numFmtId="0" fontId="4" fillId="0" borderId="0" xfId="0" applyFont="1"/>
    <xf numFmtId="0" fontId="6" fillId="0" borderId="0" xfId="0" applyFont="1" applyAlignment="1">
      <alignment horizontal="right"/>
    </xf>
    <xf numFmtId="0" fontId="4" fillId="0" borderId="0" xfId="0" applyFont="1" applyAlignment="1">
      <alignment horizontal="center" vertical="center" textRotation="90" wrapText="1"/>
    </xf>
    <xf numFmtId="0" fontId="4" fillId="0" borderId="0" xfId="0" applyFont="1" applyAlignment="1">
      <alignment horizontal="right"/>
    </xf>
    <xf numFmtId="0" fontId="4" fillId="2" borderId="1" xfId="1" applyFont="1"/>
    <xf numFmtId="2" fontId="6" fillId="0" borderId="0" xfId="0" applyNumberFormat="1" applyFont="1"/>
    <xf numFmtId="0" fontId="6" fillId="0" borderId="0" xfId="0" applyFont="1"/>
    <xf numFmtId="164" fontId="6" fillId="3" borderId="2" xfId="2" applyNumberFormat="1" applyFont="1"/>
    <xf numFmtId="0" fontId="0" fillId="0" borderId="9" xfId="0" applyBorder="1" applyAlignment="1">
      <alignment horizontal="center"/>
    </xf>
    <xf numFmtId="0" fontId="0" fillId="0" borderId="10" xfId="0" applyBorder="1" applyAlignment="1">
      <alignment horizont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9" fillId="0" borderId="6" xfId="0" applyFont="1" applyBorder="1" applyAlignment="1">
      <alignment vertical="top"/>
    </xf>
    <xf numFmtId="0" fontId="9" fillId="0" borderId="7" xfId="0" applyFont="1" applyBorder="1" applyAlignment="1">
      <alignment vertical="top"/>
    </xf>
    <xf numFmtId="0" fontId="9" fillId="0" borderId="8" xfId="0" applyFont="1" applyBorder="1" applyAlignment="1">
      <alignment vertical="top"/>
    </xf>
    <xf numFmtId="0" fontId="8" fillId="0" borderId="3" xfId="0" applyFont="1" applyBorder="1" applyAlignment="1">
      <alignment horizontal="left" vertical="top"/>
    </xf>
    <xf numFmtId="0" fontId="8" fillId="0" borderId="5" xfId="0" applyFont="1" applyBorder="1" applyAlignment="1">
      <alignment horizontal="left" vertical="top"/>
    </xf>
    <xf numFmtId="0" fontId="10" fillId="0" borderId="9"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8" fillId="0" borderId="11" xfId="0" applyFont="1" applyBorder="1" applyAlignment="1">
      <alignment vertical="top"/>
    </xf>
    <xf numFmtId="14" fontId="8" fillId="0" borderId="11" xfId="0" applyNumberFormat="1" applyFont="1" applyBorder="1" applyAlignment="1">
      <alignment vertical="top"/>
    </xf>
    <xf numFmtId="0" fontId="9" fillId="0" borderId="6" xfId="0" applyFont="1" applyBorder="1" applyAlignment="1">
      <alignment horizontal="center" vertical="top"/>
    </xf>
    <xf numFmtId="14" fontId="9" fillId="0" borderId="12" xfId="0" applyNumberFormat="1" applyFont="1" applyBorder="1" applyAlignment="1">
      <alignment horizontal="left" vertical="top"/>
    </xf>
    <xf numFmtId="0" fontId="9" fillId="0" borderId="9" xfId="0" applyFont="1" applyBorder="1" applyAlignment="1">
      <alignment horizontal="center"/>
    </xf>
    <xf numFmtId="0" fontId="9" fillId="0" borderId="9" xfId="0" applyFont="1" applyBorder="1" applyAlignment="1">
      <alignment horizontal="center"/>
    </xf>
    <xf numFmtId="0" fontId="9" fillId="0" borderId="12" xfId="0" applyFont="1" applyBorder="1" applyAlignment="1">
      <alignment horizontal="center"/>
    </xf>
    <xf numFmtId="0" fontId="9" fillId="0" borderId="12" xfId="0" applyFont="1" applyBorder="1" applyAlignment="1">
      <alignment horizontal="center"/>
    </xf>
    <xf numFmtId="0" fontId="9" fillId="0" borderId="0" xfId="0" applyFont="1" applyBorder="1" applyAlignment="1">
      <alignment horizontal="center"/>
    </xf>
    <xf numFmtId="0" fontId="11" fillId="0" borderId="0" xfId="0" applyFont="1" applyBorder="1" applyAlignment="1">
      <alignment horizontal="left"/>
    </xf>
    <xf numFmtId="0" fontId="12" fillId="0" borderId="0" xfId="0" applyFont="1" applyBorder="1" applyAlignment="1">
      <alignment horizontal="left" vertical="top" wrapText="1"/>
    </xf>
  </cellXfs>
  <cellStyles count="3">
    <cellStyle name="Input" xfId="1" builtinId="20"/>
    <cellStyle name="Normal" xfId="0" builtinId="0"/>
    <cellStyle name="Output" xfId="2"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66252</xdr:colOff>
      <xdr:row>0</xdr:row>
      <xdr:rowOff>0</xdr:rowOff>
    </xdr:from>
    <xdr:to>
      <xdr:col>2</xdr:col>
      <xdr:colOff>302798</xdr:colOff>
      <xdr:row>2</xdr:row>
      <xdr:rowOff>131444</xdr:rowOff>
    </xdr:to>
    <xdr:pic>
      <xdr:nvPicPr>
        <xdr:cNvPr id="3" name="Picture 2">
          <a:extLst>
            <a:ext uri="{FF2B5EF4-FFF2-40B4-BE49-F238E27FC236}">
              <a16:creationId xmlns:a16="http://schemas.microsoft.com/office/drawing/2014/main" id="{1E998533-FEEB-4E62-B1C6-0EBB1C3FE1A3}"/>
            </a:ext>
          </a:extLst>
        </xdr:cNvPr>
        <xdr:cNvPicPr>
          <a:picLocks noChangeAspect="1"/>
        </xdr:cNvPicPr>
      </xdr:nvPicPr>
      <xdr:blipFill>
        <a:blip xmlns:r="http://schemas.openxmlformats.org/officeDocument/2006/relationships" r:embed="rId1"/>
        <a:stretch>
          <a:fillRect/>
        </a:stretch>
      </xdr:blipFill>
      <xdr:spPr>
        <a:xfrm>
          <a:off x="66252" y="0"/>
          <a:ext cx="1493846" cy="512444"/>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2675A-2BCF-4C2C-A694-46AAB4BA0C58}">
  <dimension ref="A1:K24"/>
  <sheetViews>
    <sheetView tabSelected="1" view="pageLayout" topLeftCell="A2" zoomScaleNormal="70" workbookViewId="0">
      <selection activeCell="A16" sqref="A16:XFD24"/>
    </sheetView>
  </sheetViews>
  <sheetFormatPr defaultRowHeight="15" x14ac:dyDescent="0.25"/>
  <cols>
    <col min="1" max="11" width="8.7109375" style="3" customWidth="1"/>
    <col min="12" max="16384" width="9.140625" style="3"/>
  </cols>
  <sheetData>
    <row r="1" spans="1:11" s="1" customFormat="1" x14ac:dyDescent="0.25">
      <c r="A1" s="11"/>
      <c r="B1" s="11"/>
      <c r="C1" s="12"/>
      <c r="D1" s="13" t="s">
        <v>15</v>
      </c>
      <c r="E1" s="14"/>
      <c r="F1" s="14"/>
      <c r="G1" s="14"/>
      <c r="H1" s="14"/>
      <c r="I1" s="15"/>
      <c r="J1" s="13" t="s">
        <v>16</v>
      </c>
      <c r="K1" s="15"/>
    </row>
    <row r="2" spans="1:11" s="1" customFormat="1" x14ac:dyDescent="0.25">
      <c r="A2" s="11"/>
      <c r="B2" s="11"/>
      <c r="C2" s="12"/>
      <c r="D2" s="16" t="s">
        <v>17</v>
      </c>
      <c r="E2" s="17"/>
      <c r="F2" s="17"/>
      <c r="G2" s="17"/>
      <c r="H2" s="17"/>
      <c r="I2" s="18"/>
      <c r="J2" s="16" t="s">
        <v>18</v>
      </c>
      <c r="K2" s="18"/>
    </row>
    <row r="3" spans="1:11" s="1" customFormat="1" x14ac:dyDescent="0.25">
      <c r="A3" s="11"/>
      <c r="B3" s="11"/>
      <c r="C3" s="12"/>
      <c r="D3" s="13" t="s">
        <v>19</v>
      </c>
      <c r="E3" s="14"/>
      <c r="F3" s="14"/>
      <c r="G3" s="14"/>
      <c r="H3" s="14"/>
      <c r="I3" s="15"/>
      <c r="J3" s="19" t="s">
        <v>20</v>
      </c>
      <c r="K3" s="20"/>
    </row>
    <row r="4" spans="1:11" s="1" customFormat="1" x14ac:dyDescent="0.25">
      <c r="A4" s="21" t="s">
        <v>21</v>
      </c>
      <c r="B4" s="22"/>
      <c r="C4" s="23"/>
      <c r="D4" s="16" t="s">
        <v>22</v>
      </c>
      <c r="E4" s="17"/>
      <c r="F4" s="17"/>
      <c r="G4" s="17"/>
      <c r="H4" s="17"/>
      <c r="I4" s="18"/>
      <c r="J4" s="16"/>
      <c r="K4" s="18"/>
    </row>
    <row r="5" spans="1:11" s="1" customFormat="1" x14ac:dyDescent="0.25">
      <c r="A5" s="22"/>
      <c r="B5" s="22"/>
      <c r="C5" s="23"/>
      <c r="D5" s="13" t="s">
        <v>23</v>
      </c>
      <c r="E5" s="15"/>
      <c r="F5" s="13" t="s">
        <v>24</v>
      </c>
      <c r="G5" s="15"/>
      <c r="H5" s="24" t="s">
        <v>25</v>
      </c>
      <c r="I5" s="19" t="s">
        <v>26</v>
      </c>
      <c r="J5" s="20"/>
      <c r="K5" s="25" t="s">
        <v>25</v>
      </c>
    </row>
    <row r="6" spans="1:11" s="1" customFormat="1" x14ac:dyDescent="0.25">
      <c r="A6" s="22"/>
      <c r="B6" s="22"/>
      <c r="C6" s="23"/>
      <c r="D6" s="26" t="s">
        <v>27</v>
      </c>
      <c r="E6" s="18"/>
      <c r="F6" s="16" t="s">
        <v>28</v>
      </c>
      <c r="G6" s="18"/>
      <c r="H6" s="27">
        <f ca="1">TODAY()</f>
        <v>45927</v>
      </c>
      <c r="I6" s="16" t="s">
        <v>29</v>
      </c>
      <c r="J6" s="18"/>
      <c r="K6" s="27">
        <f ca="1">TODAY()</f>
        <v>45927</v>
      </c>
    </row>
    <row r="7" spans="1:11" s="1" customFormat="1" x14ac:dyDescent="0.25">
      <c r="A7" s="28" t="s">
        <v>30</v>
      </c>
      <c r="B7" s="29" t="s">
        <v>31</v>
      </c>
      <c r="C7" s="29"/>
      <c r="D7" s="30"/>
      <c r="E7" s="30"/>
      <c r="F7" s="30"/>
      <c r="G7" s="30"/>
      <c r="H7" s="30"/>
      <c r="I7" s="30"/>
      <c r="J7" s="30"/>
      <c r="K7" s="31" t="s">
        <v>32</v>
      </c>
    </row>
    <row r="8" spans="1:11" s="1" customFormat="1" x14ac:dyDescent="0.25">
      <c r="A8" s="32"/>
      <c r="B8" s="33" t="s">
        <v>33</v>
      </c>
      <c r="C8" s="32"/>
      <c r="D8" s="32"/>
      <c r="E8" s="32"/>
      <c r="F8" s="32"/>
      <c r="G8" s="32"/>
      <c r="H8" s="32"/>
      <c r="I8" s="32"/>
      <c r="J8" s="32"/>
      <c r="K8" s="32"/>
    </row>
    <row r="9" spans="1:11" s="1" customFormat="1" x14ac:dyDescent="0.25">
      <c r="A9" s="32"/>
      <c r="B9" s="32"/>
      <c r="C9" s="32"/>
      <c r="D9" s="32"/>
      <c r="E9" s="32"/>
      <c r="F9" s="32"/>
      <c r="G9" s="32"/>
      <c r="H9" s="32"/>
      <c r="I9" s="32"/>
      <c r="J9" s="32"/>
      <c r="K9" s="32"/>
    </row>
    <row r="10" spans="1:11" s="1" customFormat="1" x14ac:dyDescent="0.25">
      <c r="A10" s="32"/>
      <c r="B10" s="34" t="s">
        <v>34</v>
      </c>
      <c r="C10" s="34"/>
      <c r="D10" s="34"/>
      <c r="E10" s="34"/>
      <c r="F10" s="34"/>
      <c r="G10" s="34"/>
      <c r="H10" s="34"/>
      <c r="I10" s="34"/>
      <c r="J10" s="34"/>
      <c r="K10" s="32"/>
    </row>
    <row r="11" spans="1:11" s="1" customFormat="1" x14ac:dyDescent="0.25">
      <c r="A11" s="32"/>
      <c r="B11" s="34"/>
      <c r="C11" s="34"/>
      <c r="D11" s="34"/>
      <c r="E11" s="34"/>
      <c r="F11" s="34"/>
      <c r="G11" s="34"/>
      <c r="H11" s="34"/>
      <c r="I11" s="34"/>
      <c r="J11" s="34"/>
      <c r="K11" s="32"/>
    </row>
    <row r="12" spans="1:11" s="1" customFormat="1" x14ac:dyDescent="0.25">
      <c r="A12" s="2"/>
      <c r="B12" s="34"/>
      <c r="C12" s="34"/>
      <c r="D12" s="34"/>
      <c r="E12" s="34"/>
      <c r="F12" s="34"/>
      <c r="G12" s="34"/>
      <c r="H12" s="34"/>
      <c r="I12" s="34"/>
      <c r="J12" s="34"/>
    </row>
    <row r="13" spans="1:11" s="1" customFormat="1" x14ac:dyDescent="0.25">
      <c r="A13" s="2"/>
      <c r="B13" s="34"/>
      <c r="C13" s="34"/>
      <c r="D13" s="34"/>
      <c r="E13" s="34"/>
      <c r="F13" s="34"/>
      <c r="G13" s="34"/>
      <c r="H13" s="34"/>
      <c r="I13" s="34"/>
      <c r="J13" s="34"/>
    </row>
    <row r="14" spans="1:11" s="1" customFormat="1" x14ac:dyDescent="0.25">
      <c r="A14" s="2"/>
      <c r="B14" s="34"/>
      <c r="C14" s="34"/>
      <c r="D14" s="34"/>
      <c r="E14" s="34"/>
      <c r="F14" s="34"/>
      <c r="G14" s="34"/>
      <c r="H14" s="34"/>
      <c r="I14" s="34"/>
      <c r="J14" s="34"/>
    </row>
    <row r="16" spans="1:11" ht="15.75" customHeight="1" x14ac:dyDescent="0.35">
      <c r="D16" s="3" t="s">
        <v>13</v>
      </c>
      <c r="F16" s="4" t="s">
        <v>0</v>
      </c>
    </row>
    <row r="17" spans="1:6" ht="15.75" customHeight="1" x14ac:dyDescent="0.25">
      <c r="A17" s="5" t="s">
        <v>1</v>
      </c>
      <c r="C17" s="6" t="s">
        <v>2</v>
      </c>
    </row>
    <row r="18" spans="1:6" ht="15.75" customHeight="1" x14ac:dyDescent="0.25">
      <c r="A18" s="5"/>
      <c r="C18" s="6" t="s">
        <v>3</v>
      </c>
      <c r="E18" s="3" t="s">
        <v>4</v>
      </c>
      <c r="F18" s="3">
        <v>0</v>
      </c>
    </row>
    <row r="19" spans="1:6" ht="15.75" customHeight="1" x14ac:dyDescent="0.25">
      <c r="A19" s="5"/>
      <c r="C19" s="6" t="s">
        <v>5</v>
      </c>
      <c r="E19" s="3" t="s">
        <v>4</v>
      </c>
      <c r="F19" s="3">
        <v>300</v>
      </c>
    </row>
    <row r="20" spans="1:6" ht="15.75" customHeight="1" x14ac:dyDescent="0.25">
      <c r="A20" s="5"/>
      <c r="C20" s="6" t="s">
        <v>6</v>
      </c>
      <c r="E20" s="3" t="s">
        <v>7</v>
      </c>
      <c r="F20" s="7">
        <v>1.9530000000000001</v>
      </c>
    </row>
    <row r="21" spans="1:6" ht="15.75" customHeight="1" x14ac:dyDescent="0.25">
      <c r="A21" s="5"/>
      <c r="C21" s="6" t="s">
        <v>8</v>
      </c>
      <c r="E21" s="3" t="s">
        <v>7</v>
      </c>
      <c r="F21" s="7">
        <v>3.0870000000000002</v>
      </c>
    </row>
    <row r="22" spans="1:6" ht="15.75" customHeight="1" x14ac:dyDescent="0.25">
      <c r="A22" s="5"/>
      <c r="C22" s="6" t="s">
        <v>9</v>
      </c>
      <c r="E22" s="3" t="s">
        <v>10</v>
      </c>
      <c r="F22" s="3">
        <v>0.6</v>
      </c>
    </row>
    <row r="23" spans="1:6" ht="15.75" customHeight="1" x14ac:dyDescent="0.25">
      <c r="A23" s="5"/>
      <c r="C23" s="6" t="s">
        <v>11</v>
      </c>
      <c r="F23" s="3">
        <v>0.3</v>
      </c>
    </row>
    <row r="24" spans="1:6" s="9" customFormat="1" ht="15.75" customHeight="1" x14ac:dyDescent="0.35">
      <c r="A24" s="5"/>
      <c r="C24" s="4" t="s">
        <v>14</v>
      </c>
      <c r="D24" s="8"/>
      <c r="E24" s="9" t="s">
        <v>12</v>
      </c>
      <c r="F24" s="10">
        <f t="shared" ref="F24" si="0">((F19-F18)/((F21-F20)/1000))*(PI()*F22/4)*(1-F23^2)/1000</f>
        <v>113.44640137963141</v>
      </c>
    </row>
  </sheetData>
  <mergeCells count="12">
    <mergeCell ref="I5:J5"/>
    <mergeCell ref="B7:J7"/>
    <mergeCell ref="B10:J14"/>
    <mergeCell ref="A17:A24"/>
    <mergeCell ref="A1:C3"/>
    <mergeCell ref="D1:I1"/>
    <mergeCell ref="J1:K1"/>
    <mergeCell ref="D3:I3"/>
    <mergeCell ref="J3:K3"/>
    <mergeCell ref="A4:C6"/>
    <mergeCell ref="F5:G5"/>
    <mergeCell ref="D5:E5"/>
  </mergeCells>
  <pageMargins left="0.25" right="0.25" top="0.75" bottom="0.75" header="0.3" footer="0.3"/>
  <pageSetup paperSize="0" orientation="portrait" r:id="rId1"/>
  <headerFooter>
    <oddFooter>&amp;L&amp;8Disclaimer. The reported modulus values are indicative only and should be interpreted in the context of the ground investigation data, site variability and design requirements. PHICON accepts no liability without formal verification/approval.</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Aleks Vasiljevic</dc:creator>
  <cp:lastModifiedBy>Aleksandar Vasiljevic</cp:lastModifiedBy>
  <dcterms:created xsi:type="dcterms:W3CDTF">2025-09-27T07:26:48Z</dcterms:created>
  <dcterms:modified xsi:type="dcterms:W3CDTF">2025-09-27T07:56:15Z</dcterms:modified>
</cp:coreProperties>
</file>